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1231A700-0E43-43B6-99A7-E2E360EA2222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3" i="4" l="1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D57" i="4"/>
  <c r="G57" i="4" s="1"/>
  <c r="B71" i="4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5" i="4"/>
  <c r="E35" i="4"/>
  <c r="C35" i="4"/>
  <c r="B35" i="4"/>
  <c r="G49" i="4" l="1"/>
  <c r="G71" i="4"/>
  <c r="D49" i="4"/>
  <c r="D71" i="4"/>
  <c r="G35" i="4"/>
  <c r="D35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<sst xmlns="http://schemas.openxmlformats.org/spreadsheetml/2006/main" count="75" uniqueCount="53">
  <si>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</si>
  <si>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</si>
  <si>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</si>
  <si>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</si>
  <si>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</si>
  <si>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</si>
  <si>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</si>
  <si>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</si>
  <si>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</si>
  <si>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</si>
  <si>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</si>
  <si>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</si>
  <si>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</si>
  <si>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</si>
  <si>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</si>
  <si>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</si>
  <si>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</si>
  <si>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</si>
  <si>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</si>
  <si>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</si>
  <si>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</si>
  <si>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</si>
  <si>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</si>
  <si>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</si>
  <si>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</si>
  <si>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</si>
  <si>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</si>
  <si>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</si>
  <si>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</si>
  <si>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</si>
  <si>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</si>
  <si>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</si>
  <si>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</si>
  <si>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</si>
  <si>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</si>
  <si>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</si>
  <si>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</si>
  <si>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</si>
  <si>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</si>
  <si>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</si>
  <si>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</si>
  <si>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</si>
  <si>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</si>
  <si>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</si>
  <si>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</si>
  <si>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</si>
  <si>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</si>
  <si>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</si>
  <si>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</si>
  <si>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</si>
  <si>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30 de Septiembre de 2024</t>
  </si>
  <si>
    <t>Municipio de San Felipe
Estado Analítico del Ejercicio del Presupuesto de Egresos
Clasificación Administrativa (Poderes)
Del 1 de Enero al 30 de Septiembre de 2024</t>
  </si>
  <si>
    <t>Municipio de San Felipe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</si>
</sst>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4" fontId="6" fillId="0" borderId="5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vertical="center"/>
    </xf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3"/>
  <sheetViews>
    <sheetView showGridLines="0" tabSelected="1" workbookViewId="0">
      <selection activeCell="A11" sqref="A1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8" t="s">
        <v>50</v>
      </c>
      <c r="B1" s="29"/>
      <c r="C1" s="29"/>
      <c r="D1" s="29"/>
      <c r="E1" s="29"/>
      <c r="F1" s="29"/>
      <c r="G1" s="30"/>
    </row>
    <row r="2" spans="1:7" ht="12.6" customHeight="1" x14ac:dyDescent="0.2">
      <c r="A2" s="12"/>
      <c r="B2" s="11"/>
      <c r="C2" s="11"/>
      <c r="D2" s="11"/>
      <c r="E2" s="11"/>
      <c r="F2" s="11"/>
      <c r="G2" s="13"/>
    </row>
    <row r="3" spans="1:7" x14ac:dyDescent="0.2">
      <c r="A3" s="15"/>
      <c r="B3" s="7"/>
      <c r="C3" s="8"/>
      <c r="D3" s="14" t="s">
        <v>16</v>
      </c>
      <c r="E3" s="8"/>
      <c r="F3" s="9"/>
      <c r="G3" s="26" t="s">
        <v>15</v>
      </c>
    </row>
    <row r="4" spans="1:7" ht="24.95" customHeight="1" x14ac:dyDescent="0.2">
      <c r="A4" s="16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7"/>
    </row>
    <row r="5" spans="1:7" x14ac:dyDescent="0.2">
      <c r="A5" s="17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18"/>
      <c r="B6" s="5"/>
      <c r="C6" s="5"/>
      <c r="D6" s="5"/>
      <c r="E6" s="5"/>
      <c r="F6" s="5"/>
      <c r="G6" s="5"/>
    </row>
    <row r="7" spans="1:7" x14ac:dyDescent="0.2">
      <c r="A7" s="19" t="s">
        <v>23</v>
      </c>
      <c r="B7" s="4">
        <v>41971354.299999997</v>
      </c>
      <c r="C7" s="4">
        <v>-2942424.77</v>
      </c>
      <c r="D7" s="4">
        <f>B7+C7</f>
        <v>39028929.529999994</v>
      </c>
      <c r="E7" s="4">
        <v>31941041.699999999</v>
      </c>
      <c r="F7" s="4">
        <v>31941041.710000001</v>
      </c>
      <c r="G7" s="4">
        <f>D7-E7</f>
        <v>7087887.8299999945</v>
      </c>
    </row>
    <row r="8" spans="1:7" x14ac:dyDescent="0.2">
      <c r="A8" s="19" t="s">
        <v>24</v>
      </c>
      <c r="B8" s="4">
        <v>2278968.17</v>
      </c>
      <c r="C8" s="4">
        <v>132000</v>
      </c>
      <c r="D8" s="4">
        <f t="shared" ref="D8:D13" si="0">B8+C8</f>
        <v>2410968.17</v>
      </c>
      <c r="E8" s="4">
        <v>1428802.15</v>
      </c>
      <c r="F8" s="4">
        <v>1428802.14</v>
      </c>
      <c r="G8" s="4">
        <f t="shared" ref="G8:G13" si="1">D8-E8</f>
        <v>982166.02</v>
      </c>
    </row>
    <row r="9" spans="1:7" x14ac:dyDescent="0.2">
      <c r="A9" s="19" t="s">
        <v>25</v>
      </c>
      <c r="B9" s="4">
        <v>11396087.67</v>
      </c>
      <c r="C9" s="4">
        <v>-628949.71</v>
      </c>
      <c r="D9" s="4">
        <f t="shared" si="0"/>
        <v>10767137.960000001</v>
      </c>
      <c r="E9" s="4">
        <v>6086141.3200000003</v>
      </c>
      <c r="F9" s="4">
        <v>6081675.2999999998</v>
      </c>
      <c r="G9" s="4">
        <f t="shared" si="1"/>
        <v>4680996.6400000006</v>
      </c>
    </row>
    <row r="10" spans="1:7" x14ac:dyDescent="0.2">
      <c r="A10" s="19" t="s">
        <v>26</v>
      </c>
      <c r="B10" s="4">
        <v>17253096.600000001</v>
      </c>
      <c r="C10" s="4">
        <v>-19500</v>
      </c>
      <c r="D10" s="4">
        <f t="shared" si="0"/>
        <v>17233596.600000001</v>
      </c>
      <c r="E10" s="4">
        <v>9247056.8000000007</v>
      </c>
      <c r="F10" s="4">
        <v>9247056.8000000007</v>
      </c>
      <c r="G10" s="4">
        <f t="shared" si="1"/>
        <v>7986539.8000000007</v>
      </c>
    </row>
    <row r="11" spans="1:7" x14ac:dyDescent="0.2">
      <c r="A11" s="19" t="s">
        <v>27</v>
      </c>
      <c r="B11" s="4">
        <v>16251754.09</v>
      </c>
      <c r="C11" s="4">
        <v>209580.51</v>
      </c>
      <c r="D11" s="4">
        <f t="shared" si="0"/>
        <v>16461334.6</v>
      </c>
      <c r="E11" s="4">
        <v>10546752.380000001</v>
      </c>
      <c r="F11" s="4">
        <v>10546752.390000001</v>
      </c>
      <c r="G11" s="4">
        <f t="shared" si="1"/>
        <v>5914582.2199999988</v>
      </c>
    </row>
    <row r="12" spans="1:7" x14ac:dyDescent="0.2">
      <c r="A12" s="19" t="s">
        <v>28</v>
      </c>
      <c r="B12" s="4">
        <v>160336908.28999999</v>
      </c>
      <c r="C12" s="4">
        <v>161458239.12</v>
      </c>
      <c r="D12" s="4">
        <f t="shared" si="0"/>
        <v>321795147.40999997</v>
      </c>
      <c r="E12" s="4">
        <v>241788634.09999999</v>
      </c>
      <c r="F12" s="4">
        <v>241014204.56999999</v>
      </c>
      <c r="G12" s="4">
        <f t="shared" si="1"/>
        <v>80006513.309999973</v>
      </c>
    </row>
    <row r="13" spans="1:7" x14ac:dyDescent="0.2">
      <c r="A13" s="19" t="s">
        <v>29</v>
      </c>
      <c r="B13" s="4">
        <v>7138783.6900000004</v>
      </c>
      <c r="C13" s="4">
        <v>1800005.42</v>
      </c>
      <c r="D13" s="4">
        <f t="shared" si="0"/>
        <v>8938789.1099999994</v>
      </c>
      <c r="E13" s="4">
        <v>5821895.4100000001</v>
      </c>
      <c r="F13" s="4">
        <v>5821895.4000000004</v>
      </c>
      <c r="G13" s="4">
        <f t="shared" si="1"/>
        <v>3116893.6999999993</v>
      </c>
    </row>
    <row r="14" spans="1:7" x14ac:dyDescent="0.2">
      <c r="A14" s="19" t="s">
        <v>30</v>
      </c>
      <c r="B14" s="4">
        <v>67477788.090000004</v>
      </c>
      <c r="C14" s="4">
        <v>2699671.36</v>
      </c>
      <c r="D14" s="4">
        <f t="shared" ref="D14" si="2">B14+C14</f>
        <v>70177459.450000003</v>
      </c>
      <c r="E14" s="4">
        <v>47525616.719999999</v>
      </c>
      <c r="F14" s="4">
        <v>47525616.729999997</v>
      </c>
      <c r="G14" s="4">
        <f t="shared" ref="G14" si="3">D14-E14</f>
        <v>22651842.730000004</v>
      </c>
    </row>
    <row r="15" spans="1:7" x14ac:dyDescent="0.2">
      <c r="A15" s="19" t="s">
        <v>31</v>
      </c>
      <c r="B15" s="4">
        <v>585409.72</v>
      </c>
      <c r="C15" s="4">
        <v>50000</v>
      </c>
      <c r="D15" s="4">
        <f t="shared" ref="D15" si="4">B15+C15</f>
        <v>635409.72</v>
      </c>
      <c r="E15" s="4">
        <v>339454.01</v>
      </c>
      <c r="F15" s="4">
        <v>339454.01</v>
      </c>
      <c r="G15" s="4">
        <f t="shared" ref="G15" si="5">D15-E15</f>
        <v>295955.70999999996</v>
      </c>
    </row>
    <row r="16" spans="1:7" x14ac:dyDescent="0.2">
      <c r="A16" s="19" t="s">
        <v>32</v>
      </c>
      <c r="B16" s="4">
        <v>1416790.66</v>
      </c>
      <c r="C16" s="4">
        <v>150001.82999999999</v>
      </c>
      <c r="D16" s="4">
        <f t="shared" ref="D16" si="6">B16+C16</f>
        <v>1566792.49</v>
      </c>
      <c r="E16" s="4">
        <v>814261.88</v>
      </c>
      <c r="F16" s="4">
        <v>814261.88</v>
      </c>
      <c r="G16" s="4">
        <f t="shared" ref="G16" si="7">D16-E16</f>
        <v>752530.61</v>
      </c>
    </row>
    <row r="17" spans="1:7" x14ac:dyDescent="0.2">
      <c r="A17" s="19" t="s">
        <v>33</v>
      </c>
      <c r="B17" s="4">
        <v>14859168.67</v>
      </c>
      <c r="C17" s="4">
        <v>750000</v>
      </c>
      <c r="D17" s="4">
        <f t="shared" ref="D17" si="8">B17+C17</f>
        <v>15609168.67</v>
      </c>
      <c r="E17" s="4">
        <v>11655309.140000001</v>
      </c>
      <c r="F17" s="4">
        <v>11655309.140000001</v>
      </c>
      <c r="G17" s="4">
        <f t="shared" ref="G17" si="9">D17-E17</f>
        <v>3953859.5299999993</v>
      </c>
    </row>
    <row r="18" spans="1:7" x14ac:dyDescent="0.2">
      <c r="A18" s="19" t="s">
        <v>34</v>
      </c>
      <c r="B18" s="4">
        <v>9539616.9399999995</v>
      </c>
      <c r="C18" s="4">
        <v>8680000</v>
      </c>
      <c r="D18" s="4">
        <f t="shared" ref="D18" si="10">B18+C18</f>
        <v>18219616.939999998</v>
      </c>
      <c r="E18" s="4">
        <v>16408234.1</v>
      </c>
      <c r="F18" s="4">
        <v>16408234.1</v>
      </c>
      <c r="G18" s="4">
        <f t="shared" ref="G18" si="11">D18-E18</f>
        <v>1811382.839999998</v>
      </c>
    </row>
    <row r="19" spans="1:7" x14ac:dyDescent="0.2">
      <c r="A19" s="19" t="s">
        <v>35</v>
      </c>
      <c r="B19" s="4">
        <v>3107970.38</v>
      </c>
      <c r="C19" s="4">
        <v>50000</v>
      </c>
      <c r="D19" s="4">
        <f t="shared" ref="D19" si="12">B19+C19</f>
        <v>3157970.38</v>
      </c>
      <c r="E19" s="4">
        <v>1956676.15</v>
      </c>
      <c r="F19" s="4">
        <v>1956676.16</v>
      </c>
      <c r="G19" s="4">
        <f t="shared" ref="G19" si="13">D19-E19</f>
        <v>1201294.23</v>
      </c>
    </row>
    <row r="20" spans="1:7" x14ac:dyDescent="0.2">
      <c r="A20" s="19" t="s">
        <v>36</v>
      </c>
      <c r="B20" s="4">
        <v>2646825.21</v>
      </c>
      <c r="C20" s="4">
        <v>683882.18</v>
      </c>
      <c r="D20" s="4">
        <f t="shared" ref="D20" si="14">B20+C20</f>
        <v>3330707.39</v>
      </c>
      <c r="E20" s="4">
        <v>2479377.2000000002</v>
      </c>
      <c r="F20" s="4">
        <v>2479377.2000000002</v>
      </c>
      <c r="G20" s="4">
        <f t="shared" ref="G20" si="15">D20-E20</f>
        <v>851330.19</v>
      </c>
    </row>
    <row r="21" spans="1:7" x14ac:dyDescent="0.2">
      <c r="A21" s="19" t="s">
        <v>37</v>
      </c>
      <c r="B21" s="4">
        <v>2173760.2200000002</v>
      </c>
      <c r="C21" s="4">
        <v>-461346.29</v>
      </c>
      <c r="D21" s="4">
        <f t="shared" ref="D21" si="16">B21+C21</f>
        <v>1712413.9300000002</v>
      </c>
      <c r="E21" s="4">
        <v>1118192.49</v>
      </c>
      <c r="F21" s="4">
        <v>1118192.49</v>
      </c>
      <c r="G21" s="4">
        <f t="shared" ref="G21" si="17">D21-E21</f>
        <v>594221.44000000018</v>
      </c>
    </row>
    <row r="22" spans="1:7" x14ac:dyDescent="0.2">
      <c r="A22" s="19" t="s">
        <v>38</v>
      </c>
      <c r="B22" s="4">
        <v>52080863.200000003</v>
      </c>
      <c r="C22" s="4">
        <v>-398051.7</v>
      </c>
      <c r="D22" s="4">
        <f t="shared" ref="D22" si="18">B22+C22</f>
        <v>51682811.5</v>
      </c>
      <c r="E22" s="4">
        <v>30583439.399999999</v>
      </c>
      <c r="F22" s="4">
        <v>30583439.390000001</v>
      </c>
      <c r="G22" s="4">
        <f t="shared" ref="G22" si="19">D22-E22</f>
        <v>21099372.100000001</v>
      </c>
    </row>
    <row r="23" spans="1:7" x14ac:dyDescent="0.2">
      <c r="A23" s="19" t="s">
        <v>39</v>
      </c>
      <c r="B23" s="4">
        <v>6620782.0300000003</v>
      </c>
      <c r="C23" s="4">
        <v>595060.67000000004</v>
      </c>
      <c r="D23" s="4">
        <f t="shared" ref="D23" si="20">B23+C23</f>
        <v>7215842.7000000002</v>
      </c>
      <c r="E23" s="4">
        <v>4787130.3899999997</v>
      </c>
      <c r="F23" s="4">
        <v>4787130.3899999997</v>
      </c>
      <c r="G23" s="4">
        <f t="shared" ref="G23" si="21">D23-E23</f>
        <v>2428712.3100000005</v>
      </c>
    </row>
    <row r="24" spans="1:7" x14ac:dyDescent="0.2">
      <c r="A24" s="19" t="s">
        <v>40</v>
      </c>
      <c r="B24" s="4">
        <v>807368.86</v>
      </c>
      <c r="C24" s="4">
        <v>0</v>
      </c>
      <c r="D24" s="4">
        <f t="shared" ref="D24" si="22">B24+C24</f>
        <v>807368.86</v>
      </c>
      <c r="E24" s="4">
        <v>459146.52</v>
      </c>
      <c r="F24" s="4">
        <v>459146.52</v>
      </c>
      <c r="G24" s="4">
        <f t="shared" ref="G24" si="23">D24-E24</f>
        <v>348222.33999999997</v>
      </c>
    </row>
    <row r="25" spans="1:7" x14ac:dyDescent="0.2">
      <c r="A25" s="19" t="s">
        <v>41</v>
      </c>
      <c r="B25" s="4">
        <v>2436783.91</v>
      </c>
      <c r="C25" s="4">
        <v>100000</v>
      </c>
      <c r="D25" s="4">
        <f t="shared" ref="D25" si="24">B25+C25</f>
        <v>2536783.91</v>
      </c>
      <c r="E25" s="4">
        <v>1578232.34</v>
      </c>
      <c r="F25" s="4">
        <v>1578232.34</v>
      </c>
      <c r="G25" s="4">
        <f t="shared" ref="G25" si="25">D25-E25</f>
        <v>958551.57000000007</v>
      </c>
    </row>
    <row r="26" spans="1:7" x14ac:dyDescent="0.2">
      <c r="A26" s="19" t="s">
        <v>42</v>
      </c>
      <c r="B26" s="4">
        <v>5878589.8600000003</v>
      </c>
      <c r="C26" s="4">
        <v>0</v>
      </c>
      <c r="D26" s="4">
        <f t="shared" ref="D26" si="26">B26+C26</f>
        <v>5878589.8600000003</v>
      </c>
      <c r="E26" s="4">
        <v>3926635.87</v>
      </c>
      <c r="F26" s="4">
        <v>3926635.87</v>
      </c>
      <c r="G26" s="4">
        <f t="shared" ref="G26" si="27">D26-E26</f>
        <v>1951953.9900000002</v>
      </c>
    </row>
    <row r="27" spans="1:7" x14ac:dyDescent="0.2">
      <c r="A27" s="19" t="s">
        <v>43</v>
      </c>
      <c r="B27" s="4">
        <v>3763582.23</v>
      </c>
      <c r="C27" s="4">
        <v>100000</v>
      </c>
      <c r="D27" s="4">
        <f t="shared" ref="D27" si="28">B27+C27</f>
        <v>3863582.23</v>
      </c>
      <c r="E27" s="4">
        <v>2476019.4300000002</v>
      </c>
      <c r="F27" s="4">
        <v>2476019.4300000002</v>
      </c>
      <c r="G27" s="4">
        <f t="shared" ref="G27" si="29">D27-E27</f>
        <v>1387562.7999999998</v>
      </c>
    </row>
    <row r="28" spans="1:7" x14ac:dyDescent="0.2">
      <c r="A28" s="19" t="s">
        <v>44</v>
      </c>
      <c r="B28" s="4">
        <v>1494605.49</v>
      </c>
      <c r="C28" s="4">
        <v>0</v>
      </c>
      <c r="D28" s="4">
        <f t="shared" ref="D28" si="30">B28+C28</f>
        <v>1494605.49</v>
      </c>
      <c r="E28" s="4">
        <v>910637.17</v>
      </c>
      <c r="F28" s="4">
        <v>910637.17</v>
      </c>
      <c r="G28" s="4">
        <f t="shared" ref="G28" si="31">D28-E28</f>
        <v>583968.31999999995</v>
      </c>
    </row>
    <row r="29" spans="1:7" x14ac:dyDescent="0.2">
      <c r="A29" s="19" t="s">
        <v>45</v>
      </c>
      <c r="B29" s="4">
        <v>8711858.7699999996</v>
      </c>
      <c r="C29" s="4">
        <v>8652917.4000000004</v>
      </c>
      <c r="D29" s="4">
        <f t="shared" ref="D29" si="32">B29+C29</f>
        <v>17364776.170000002</v>
      </c>
      <c r="E29" s="4">
        <v>2707637.94</v>
      </c>
      <c r="F29" s="4">
        <v>2707637.95</v>
      </c>
      <c r="G29" s="4">
        <f t="shared" ref="G29" si="33">D29-E29</f>
        <v>14657138.230000002</v>
      </c>
    </row>
    <row r="30" spans="1:7" x14ac:dyDescent="0.2">
      <c r="A30" s="19" t="s">
        <v>46</v>
      </c>
      <c r="B30" s="4">
        <v>9876128.2799999993</v>
      </c>
      <c r="C30" s="4">
        <v>2977517.64</v>
      </c>
      <c r="D30" s="4">
        <f t="shared" ref="D30" si="34">B30+C30</f>
        <v>12853645.92</v>
      </c>
      <c r="E30" s="4">
        <v>9766898.1999999993</v>
      </c>
      <c r="F30" s="4">
        <v>9766898.1999999993</v>
      </c>
      <c r="G30" s="4">
        <f t="shared" ref="G30" si="35">D30-E30</f>
        <v>3086747.7200000007</v>
      </c>
    </row>
    <row r="31" spans="1:7" x14ac:dyDescent="0.2">
      <c r="A31" s="19" t="s">
        <v>47</v>
      </c>
      <c r="B31" s="4">
        <v>494989.57</v>
      </c>
      <c r="C31" s="4">
        <v>0</v>
      </c>
      <c r="D31" s="4">
        <f t="shared" ref="D31" si="36">B31+C31</f>
        <v>494989.57</v>
      </c>
      <c r="E31" s="4">
        <v>248429.58</v>
      </c>
      <c r="F31" s="4">
        <v>248429.58</v>
      </c>
      <c r="G31" s="4">
        <f t="shared" ref="G31" si="37">D31-E31</f>
        <v>246559.99000000002</v>
      </c>
    </row>
    <row r="32" spans="1:7" x14ac:dyDescent="0.2">
      <c r="A32" s="19" t="s">
        <v>48</v>
      </c>
      <c r="B32" s="4">
        <v>620209.9</v>
      </c>
      <c r="C32" s="4">
        <v>100000</v>
      </c>
      <c r="D32" s="4">
        <f t="shared" ref="D32" si="38">B32+C32</f>
        <v>720209.9</v>
      </c>
      <c r="E32" s="4">
        <v>343652.83</v>
      </c>
      <c r="F32" s="4">
        <v>343652.83</v>
      </c>
      <c r="G32" s="4">
        <f t="shared" ref="G32" si="39">D32-E32</f>
        <v>376557.07</v>
      </c>
    </row>
    <row r="33" spans="1:7" x14ac:dyDescent="0.2">
      <c r="A33" s="19" t="s">
        <v>49</v>
      </c>
      <c r="B33" s="4">
        <v>4401684.84</v>
      </c>
      <c r="C33" s="4">
        <v>256500</v>
      </c>
      <c r="D33" s="4">
        <f t="shared" ref="D33" si="40">B33+C33</f>
        <v>4658184.84</v>
      </c>
      <c r="E33" s="4">
        <v>2544325.4900000002</v>
      </c>
      <c r="F33" s="4">
        <v>2544325.5</v>
      </c>
      <c r="G33" s="4">
        <f t="shared" ref="G33" si="41">D33-E33</f>
        <v>2113859.3499999996</v>
      </c>
    </row>
    <row r="34" spans="1:7" x14ac:dyDescent="0.2">
      <c r="A34" s="19"/>
      <c r="B34" s="4"/>
      <c r="C34" s="4"/>
      <c r="D34" s="4"/>
      <c r="E34" s="4"/>
      <c r="F34" s="4"/>
      <c r="G34" s="4"/>
    </row>
    <row r="35" spans="1:7" x14ac:dyDescent="0.2">
      <c r="A35" s="20" t="s">
        <v>9</v>
      </c>
      <c r="B35" s="6">
        <f t="shared" ref="B35:G35" si="42">SUM(B7:B34)</f>
        <v>455621729.63999999</v>
      </c>
      <c r="C35" s="6">
        <f t="shared" si="42"/>
        <v>184995103.66000003</v>
      </c>
      <c r="D35" s="6">
        <f t="shared" si="42"/>
        <v>640616833.30000007</v>
      </c>
      <c r="E35" s="6">
        <f t="shared" si="42"/>
        <v>449489630.70999992</v>
      </c>
      <c r="F35" s="6">
        <f t="shared" si="42"/>
        <v>448710735.18999988</v>
      </c>
      <c r="G35" s="6">
        <f t="shared" si="42"/>
        <v>191127202.58999994</v>
      </c>
    </row>
    <row r="36" spans="1:7" x14ac:dyDescent="0.2">
      <c r="A36" s="21"/>
      <c r="B36" s="22"/>
      <c r="C36" s="22"/>
      <c r="D36" s="22"/>
      <c r="E36" s="22"/>
      <c r="F36" s="22"/>
      <c r="G36" s="22"/>
    </row>
    <row r="37" spans="1:7" x14ac:dyDescent="0.2">
      <c r="A37" s="21"/>
      <c r="B37" s="22"/>
      <c r="C37" s="22"/>
      <c r="D37" s="22"/>
      <c r="E37" s="22"/>
      <c r="F37" s="22"/>
      <c r="G37" s="22"/>
    </row>
    <row r="38" spans="1:7" ht="45" customHeight="1" x14ac:dyDescent="0.2">
      <c r="A38" s="28" t="s">
        <v>51</v>
      </c>
      <c r="B38" s="29"/>
      <c r="C38" s="29"/>
      <c r="D38" s="29"/>
      <c r="E38" s="29"/>
      <c r="F38" s="29"/>
      <c r="G38" s="30"/>
    </row>
    <row r="39" spans="1:7" ht="15" customHeight="1" x14ac:dyDescent="0.2">
      <c r="A39" s="12"/>
      <c r="B39" s="11"/>
      <c r="C39" s="11"/>
      <c r="D39" s="11"/>
      <c r="E39" s="11"/>
      <c r="F39" s="11"/>
      <c r="G39" s="13"/>
    </row>
    <row r="40" spans="1:7" x14ac:dyDescent="0.2">
      <c r="A40" s="15"/>
      <c r="B40" s="7"/>
      <c r="C40" s="8"/>
      <c r="D40" s="14" t="s">
        <v>16</v>
      </c>
      <c r="E40" s="8"/>
      <c r="F40" s="9"/>
      <c r="G40" s="26" t="s">
        <v>15</v>
      </c>
    </row>
    <row r="41" spans="1:7" ht="22.5" x14ac:dyDescent="0.2">
      <c r="A41" s="16" t="s">
        <v>10</v>
      </c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27"/>
    </row>
    <row r="42" spans="1:7" x14ac:dyDescent="0.2">
      <c r="A42" s="17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23"/>
      <c r="B43" s="10"/>
      <c r="C43" s="10"/>
      <c r="D43" s="10"/>
      <c r="E43" s="10"/>
      <c r="F43" s="10"/>
      <c r="G43" s="10"/>
    </row>
    <row r="44" spans="1:7" x14ac:dyDescent="0.2">
      <c r="A44" s="24" t="s">
        <v>0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24" t="s">
        <v>1</v>
      </c>
      <c r="B45" s="4">
        <v>0</v>
      </c>
      <c r="C45" s="4">
        <v>0</v>
      </c>
      <c r="D45" s="4">
        <f t="shared" ref="D45:D47" si="43">B45+C45</f>
        <v>0</v>
      </c>
      <c r="E45" s="4">
        <v>0</v>
      </c>
      <c r="F45" s="4">
        <v>0</v>
      </c>
      <c r="G45" s="4">
        <f t="shared" ref="G45:G47" si="44">D45-E45</f>
        <v>0</v>
      </c>
    </row>
    <row r="46" spans="1:7" x14ac:dyDescent="0.2">
      <c r="A46" s="24" t="s">
        <v>2</v>
      </c>
      <c r="B46" s="4">
        <v>0</v>
      </c>
      <c r="C46" s="4">
        <v>0</v>
      </c>
      <c r="D46" s="4">
        <f t="shared" si="43"/>
        <v>0</v>
      </c>
      <c r="E46" s="4">
        <v>0</v>
      </c>
      <c r="F46" s="4">
        <v>0</v>
      </c>
      <c r="G46" s="4">
        <f t="shared" si="44"/>
        <v>0</v>
      </c>
    </row>
    <row r="47" spans="1:7" x14ac:dyDescent="0.2">
      <c r="A47" s="24" t="s">
        <v>21</v>
      </c>
      <c r="B47" s="4">
        <v>0</v>
      </c>
      <c r="C47" s="4">
        <v>0</v>
      </c>
      <c r="D47" s="4">
        <f t="shared" si="43"/>
        <v>0</v>
      </c>
      <c r="E47" s="4">
        <v>0</v>
      </c>
      <c r="F47" s="4">
        <v>0</v>
      </c>
      <c r="G47" s="4">
        <f t="shared" si="44"/>
        <v>0</v>
      </c>
    </row>
    <row r="48" spans="1:7" x14ac:dyDescent="0.2">
      <c r="A48" s="24"/>
      <c r="B48" s="4"/>
      <c r="C48" s="4"/>
      <c r="D48" s="4"/>
      <c r="E48" s="4"/>
      <c r="F48" s="4"/>
      <c r="G48" s="4"/>
    </row>
    <row r="49" spans="1:7" x14ac:dyDescent="0.2">
      <c r="A49" s="20" t="s">
        <v>9</v>
      </c>
      <c r="B49" s="6">
        <f t="shared" ref="B49:G49" si="45">SUM(B44:B47)</f>
        <v>0</v>
      </c>
      <c r="C49" s="6">
        <f t="shared" si="45"/>
        <v>0</v>
      </c>
      <c r="D49" s="6">
        <f t="shared" si="45"/>
        <v>0</v>
      </c>
      <c r="E49" s="6">
        <f t="shared" si="45"/>
        <v>0</v>
      </c>
      <c r="F49" s="6">
        <f t="shared" si="45"/>
        <v>0</v>
      </c>
      <c r="G49" s="6">
        <f t="shared" si="45"/>
        <v>0</v>
      </c>
    </row>
    <row r="50" spans="1:7" x14ac:dyDescent="0.2">
      <c r="A50" s="21"/>
      <c r="B50" s="22"/>
      <c r="C50" s="22"/>
      <c r="D50" s="22"/>
      <c r="E50" s="22"/>
      <c r="F50" s="22"/>
      <c r="G50" s="22"/>
    </row>
    <row r="51" spans="1:7" x14ac:dyDescent="0.2">
      <c r="A51" s="21"/>
      <c r="B51" s="22"/>
      <c r="C51" s="22"/>
      <c r="D51" s="22"/>
      <c r="E51" s="22"/>
      <c r="F51" s="22"/>
      <c r="G51" s="22"/>
    </row>
    <row r="52" spans="1:7" ht="45" customHeight="1" x14ac:dyDescent="0.2">
      <c r="A52" s="31" t="s">
        <v>52</v>
      </c>
      <c r="B52" s="32"/>
      <c r="C52" s="32"/>
      <c r="D52" s="32"/>
      <c r="E52" s="32"/>
      <c r="F52" s="32"/>
      <c r="G52" s="33"/>
    </row>
    <row r="53" spans="1:7" x14ac:dyDescent="0.2">
      <c r="A53" s="15"/>
      <c r="B53" s="7"/>
      <c r="C53" s="8"/>
      <c r="D53" s="14" t="s">
        <v>16</v>
      </c>
      <c r="E53" s="8"/>
      <c r="F53" s="9"/>
      <c r="G53" s="26" t="s">
        <v>15</v>
      </c>
    </row>
    <row r="54" spans="1:7" ht="22.5" x14ac:dyDescent="0.2">
      <c r="A54" s="16" t="s">
        <v>10</v>
      </c>
      <c r="B54" s="2" t="s">
        <v>11</v>
      </c>
      <c r="C54" s="2" t="s">
        <v>17</v>
      </c>
      <c r="D54" s="2" t="s">
        <v>12</v>
      </c>
      <c r="E54" s="2" t="s">
        <v>13</v>
      </c>
      <c r="F54" s="2" t="s">
        <v>14</v>
      </c>
      <c r="G54" s="27"/>
    </row>
    <row r="55" spans="1:7" x14ac:dyDescent="0.2">
      <c r="A55" s="17"/>
      <c r="B55" s="3">
        <v>1</v>
      </c>
      <c r="C55" s="3">
        <v>2</v>
      </c>
      <c r="D55" s="3" t="s">
        <v>18</v>
      </c>
      <c r="E55" s="3">
        <v>4</v>
      </c>
      <c r="F55" s="3">
        <v>5</v>
      </c>
      <c r="G55" s="3" t="s">
        <v>19</v>
      </c>
    </row>
    <row r="56" spans="1:7" x14ac:dyDescent="0.2">
      <c r="A56" s="23"/>
      <c r="B56" s="10"/>
      <c r="C56" s="10"/>
      <c r="D56" s="10"/>
      <c r="E56" s="10"/>
      <c r="F56" s="10"/>
      <c r="G56" s="10"/>
    </row>
    <row r="57" spans="1:7" x14ac:dyDescent="0.2">
      <c r="A57" s="25" t="s">
        <v>4</v>
      </c>
      <c r="B57" s="4">
        <v>14882935.6</v>
      </c>
      <c r="C57" s="4">
        <v>0</v>
      </c>
      <c r="D57" s="4">
        <f t="shared" ref="D57:D69" si="46">B57+C57</f>
        <v>14882935.6</v>
      </c>
      <c r="E57" s="4">
        <v>13226348.48</v>
      </c>
      <c r="F57" s="4">
        <v>13226348.48</v>
      </c>
      <c r="G57" s="4">
        <f t="shared" ref="G57:G69" si="47">D57-E57</f>
        <v>1656587.1199999992</v>
      </c>
    </row>
    <row r="58" spans="1:7" x14ac:dyDescent="0.2">
      <c r="A58" s="25"/>
      <c r="B58" s="4"/>
      <c r="C58" s="4"/>
      <c r="D58" s="4"/>
      <c r="E58" s="4"/>
      <c r="F58" s="4"/>
      <c r="G58" s="4"/>
    </row>
    <row r="59" spans="1:7" x14ac:dyDescent="0.2">
      <c r="A59" s="25" t="s">
        <v>3</v>
      </c>
      <c r="B59" s="4">
        <v>0</v>
      </c>
      <c r="C59" s="4">
        <v>0</v>
      </c>
      <c r="D59" s="4">
        <f t="shared" si="46"/>
        <v>0</v>
      </c>
      <c r="E59" s="4">
        <v>0</v>
      </c>
      <c r="F59" s="4">
        <v>0</v>
      </c>
      <c r="G59" s="4">
        <f t="shared" si="47"/>
        <v>0</v>
      </c>
    </row>
    <row r="60" spans="1:7" x14ac:dyDescent="0.2">
      <c r="A60" s="25"/>
      <c r="B60" s="4"/>
      <c r="C60" s="4"/>
      <c r="D60" s="4"/>
      <c r="E60" s="4"/>
      <c r="F60" s="4"/>
      <c r="G60" s="4"/>
    </row>
    <row r="61" spans="1:7" x14ac:dyDescent="0.2">
      <c r="A61" s="25" t="s">
        <v>5</v>
      </c>
      <c r="B61" s="4">
        <v>0</v>
      </c>
      <c r="C61" s="4">
        <v>0</v>
      </c>
      <c r="D61" s="4">
        <f t="shared" si="46"/>
        <v>0</v>
      </c>
      <c r="E61" s="4">
        <v>0</v>
      </c>
      <c r="F61" s="4">
        <v>0</v>
      </c>
      <c r="G61" s="4">
        <f t="shared" si="47"/>
        <v>0</v>
      </c>
    </row>
    <row r="62" spans="1:7" x14ac:dyDescent="0.2">
      <c r="A62" s="25"/>
      <c r="B62" s="4"/>
      <c r="C62" s="4"/>
      <c r="D62" s="4"/>
      <c r="E62" s="4"/>
      <c r="F62" s="4"/>
      <c r="G62" s="4"/>
    </row>
    <row r="63" spans="1:7" x14ac:dyDescent="0.2">
      <c r="A63" s="25" t="s">
        <v>7</v>
      </c>
      <c r="B63" s="4">
        <v>0</v>
      </c>
      <c r="C63" s="4">
        <v>0</v>
      </c>
      <c r="D63" s="4">
        <f t="shared" si="46"/>
        <v>0</v>
      </c>
      <c r="E63" s="4">
        <v>0</v>
      </c>
      <c r="F63" s="4">
        <v>0</v>
      </c>
      <c r="G63" s="4">
        <f t="shared" si="47"/>
        <v>0</v>
      </c>
    </row>
    <row r="64" spans="1:7" x14ac:dyDescent="0.2">
      <c r="A64" s="25"/>
      <c r="B64" s="4"/>
      <c r="C64" s="4"/>
      <c r="D64" s="4"/>
      <c r="E64" s="4"/>
      <c r="F64" s="4"/>
      <c r="G64" s="4"/>
    </row>
    <row r="65" spans="1:7" ht="22.5" x14ac:dyDescent="0.2">
      <c r="A65" s="25" t="s">
        <v>8</v>
      </c>
      <c r="B65" s="4">
        <v>0</v>
      </c>
      <c r="C65" s="4">
        <v>0</v>
      </c>
      <c r="D65" s="4">
        <f t="shared" si="46"/>
        <v>0</v>
      </c>
      <c r="E65" s="4">
        <v>0</v>
      </c>
      <c r="F65" s="4">
        <v>0</v>
      </c>
      <c r="G65" s="4">
        <f t="shared" si="47"/>
        <v>0</v>
      </c>
    </row>
    <row r="66" spans="1:7" x14ac:dyDescent="0.2">
      <c r="A66" s="25"/>
      <c r="B66" s="4"/>
      <c r="C66" s="4"/>
      <c r="D66" s="4"/>
      <c r="E66" s="4"/>
      <c r="F66" s="4"/>
      <c r="G66" s="4"/>
    </row>
    <row r="67" spans="1:7" x14ac:dyDescent="0.2">
      <c r="A67" s="25" t="s">
        <v>22</v>
      </c>
      <c r="B67" s="4">
        <v>0</v>
      </c>
      <c r="C67" s="4">
        <v>0</v>
      </c>
      <c r="D67" s="4">
        <f t="shared" si="46"/>
        <v>0</v>
      </c>
      <c r="E67" s="4">
        <v>0</v>
      </c>
      <c r="F67" s="4">
        <v>0</v>
      </c>
      <c r="G67" s="4">
        <f t="shared" si="47"/>
        <v>0</v>
      </c>
    </row>
    <row r="68" spans="1:7" x14ac:dyDescent="0.2">
      <c r="A68" s="25"/>
      <c r="B68" s="4"/>
      <c r="C68" s="4"/>
      <c r="D68" s="4"/>
      <c r="E68" s="4"/>
      <c r="F68" s="4"/>
      <c r="G68" s="4"/>
    </row>
    <row r="69" spans="1:7" x14ac:dyDescent="0.2">
      <c r="A69" s="25" t="s">
        <v>6</v>
      </c>
      <c r="B69" s="4">
        <v>0</v>
      </c>
      <c r="C69" s="4">
        <v>0</v>
      </c>
      <c r="D69" s="4">
        <f t="shared" si="46"/>
        <v>0</v>
      </c>
      <c r="E69" s="4">
        <v>0</v>
      </c>
      <c r="F69" s="4">
        <v>0</v>
      </c>
      <c r="G69" s="4">
        <f t="shared" si="47"/>
        <v>0</v>
      </c>
    </row>
    <row r="70" spans="1:7" x14ac:dyDescent="0.2">
      <c r="A70" s="25"/>
      <c r="B70" s="4"/>
      <c r="C70" s="4"/>
      <c r="D70" s="4"/>
      <c r="E70" s="4"/>
      <c r="F70" s="4"/>
      <c r="G70" s="4"/>
    </row>
    <row r="71" spans="1:7" x14ac:dyDescent="0.2">
      <c r="A71" s="20" t="s">
        <v>9</v>
      </c>
      <c r="B71" s="6">
        <f t="shared" ref="B71:G71" si="48">SUM(B57:B69)</f>
        <v>14882935.6</v>
      </c>
      <c r="C71" s="6">
        <f t="shared" si="48"/>
        <v>0</v>
      </c>
      <c r="D71" s="6">
        <f t="shared" si="48"/>
        <v>14882935.6</v>
      </c>
      <c r="E71" s="6">
        <f t="shared" si="48"/>
        <v>13226348.48</v>
      </c>
      <c r="F71" s="6">
        <f t="shared" si="48"/>
        <v>13226348.48</v>
      </c>
      <c r="G71" s="6">
        <f t="shared" si="48"/>
        <v>1656587.1199999992</v>
      </c>
    </row>
    <row r="73" spans="1:7" x14ac:dyDescent="0.2">
      <c r="A73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8:G38"/>
    <mergeCell ref="G53:G54"/>
    <mergeCell ref="G40:G41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2024-10-10T03:15:08Z</cp:lastPrinted>
  <dcterms:created xsi:type="dcterms:W3CDTF">2014-02-10T03:37:14Z</dcterms:created>
  <dcterms:modified xsi:type="dcterms:W3CDTF">2024-11-06T16:45:43Z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